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10065418\Desktop\昕語\研習\B1\114\楊光國中小\"/>
    </mc:Choice>
  </mc:AlternateContent>
  <xr:revisionPtr revIDLastSave="0" documentId="13_ncr:1_{3340357B-AAEF-4016-9A6F-7E0205CCE348}" xr6:coauthVersionLast="47" xr6:coauthVersionMax="47" xr10:uidLastSave="{00000000-0000-0000-0000-000000000000}"/>
  <bookViews>
    <workbookView xWindow="-108" yWindow="-108" windowWidth="23256" windowHeight="12456" xr2:uid="{ADED7ECA-7915-491C-B340-20639180611E}"/>
  </bookViews>
  <sheets>
    <sheet name="課務派代清冊" sheetId="2" r:id="rId1"/>
    <sheet name="課務派代(範例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L7" i="2"/>
  <c r="L6" i="2"/>
  <c r="L5" i="2"/>
  <c r="L4" i="2"/>
  <c r="L9" i="2" s="1"/>
  <c r="L4" i="1"/>
  <c r="L9" i="1" s="1"/>
  <c r="L5" i="1"/>
  <c r="L6" i="1"/>
  <c r="L7" i="1"/>
  <c r="L8" i="1"/>
  <c r="L20" i="1"/>
  <c r="L25" i="1" s="1"/>
  <c r="L21" i="1"/>
  <c r="L22" i="1"/>
  <c r="L23" i="1"/>
  <c r="L24" i="1"/>
</calcChain>
</file>

<file path=xl/sharedStrings.xml><?xml version="1.0" encoding="utf-8"?>
<sst xmlns="http://schemas.openxmlformats.org/spreadsheetml/2006/main" count="85" uniqueCount="51">
  <si>
    <t>導師時間/科任老師上課不計入節數</t>
    <phoneticPr fontId="1" type="noConversion"/>
  </si>
  <si>
    <t>範例2</t>
    <phoneticPr fontId="1" type="noConversion"/>
  </si>
  <si>
    <t>輔導課/兼課不計入節數</t>
    <phoneticPr fontId="1" type="noConversion"/>
  </si>
  <si>
    <t>範例1</t>
    <phoneticPr fontId="1" type="noConversion"/>
  </si>
  <si>
    <t>5.如早自習有正常排課(算鐘點且時常完整)者可計入節數(114.9)</t>
    <phoneticPr fontId="1" type="noConversion"/>
  </si>
  <si>
    <t>4.短期代理日薪及導師費請參考「桃園市國民小學短期代理教師費用支出標準」，如代理老師為退休教師，可依教師退休前俸點計算日薪(請提供退休前俸點證明)。</t>
    <phoneticPr fontId="1" type="noConversion"/>
  </si>
  <si>
    <r>
      <t>3.導師按代課節數計算時，</t>
    </r>
    <r>
      <rPr>
        <b/>
        <sz val="14"/>
        <color theme="1"/>
        <rFont val="標楷體"/>
        <family val="4"/>
        <charset val="136"/>
      </rPr>
      <t>早自習、午休均</t>
    </r>
    <r>
      <rPr>
        <b/>
        <sz val="14"/>
        <color rgb="FFFF0000"/>
        <rFont val="標楷體"/>
        <family val="4"/>
        <charset val="136"/>
      </rPr>
      <t>不</t>
    </r>
    <r>
      <rPr>
        <b/>
        <sz val="14"/>
        <color theme="1"/>
        <rFont val="標楷體"/>
        <family val="4"/>
        <charset val="136"/>
      </rPr>
      <t>計入節數</t>
    </r>
    <r>
      <rPr>
        <sz val="14"/>
        <color theme="1"/>
        <rFont val="標楷體"/>
        <family val="4"/>
        <charset val="136"/>
      </rPr>
      <t>亦無導師費</t>
    </r>
    <phoneticPr fontId="1" type="noConversion"/>
  </si>
  <si>
    <r>
      <t>2.代理一天者可以依需求選擇按節數或日數計算，請</t>
    </r>
    <r>
      <rPr>
        <b/>
        <sz val="14"/>
        <color rgb="FFFF0000"/>
        <rFont val="標楷體"/>
        <family val="4"/>
        <charset val="136"/>
      </rPr>
      <t>擇一</t>
    </r>
    <r>
      <rPr>
        <sz val="14"/>
        <color theme="1"/>
        <rFont val="標楷體"/>
        <family val="4"/>
        <charset val="136"/>
      </rPr>
      <t>計算方式填報。</t>
    </r>
    <phoneticPr fontId="1" type="noConversion"/>
  </si>
  <si>
    <t>1.計算代課節數者請檢附課表。</t>
    <phoneticPr fontId="1" type="noConversion"/>
  </si>
  <si>
    <t>說明：</t>
    <phoneticPr fontId="1" type="noConversion"/>
  </si>
  <si>
    <t>校長</t>
    <phoneticPr fontId="1" type="noConversion"/>
  </si>
  <si>
    <t>會計主任</t>
    <phoneticPr fontId="1" type="noConversion"/>
  </si>
  <si>
    <t>單位主管</t>
    <phoneticPr fontId="1" type="noConversion"/>
  </si>
  <si>
    <t>承辦人</t>
    <phoneticPr fontId="1" type="noConversion"/>
  </si>
  <si>
    <t>總計</t>
    <phoneticPr fontId="1" type="noConversion"/>
  </si>
  <si>
    <t>日</t>
  </si>
  <si>
    <t>元/日</t>
  </si>
  <si>
    <t>請擇一填報</t>
    <phoneticPr fontId="1" type="noConversion"/>
  </si>
  <si>
    <r>
      <t>9/15(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標楷體"/>
        <family val="4"/>
        <charset val="136"/>
      </rPr>
      <t>)</t>
    </r>
    <phoneticPr fontId="1" type="noConversion"/>
  </si>
  <si>
    <t>節</t>
  </si>
  <si>
    <t>元/節</t>
  </si>
  <si>
    <t>艾微笑</t>
    <phoneticPr fontId="1" type="noConversion"/>
  </si>
  <si>
    <t>導師</t>
    <phoneticPr fontId="1" type="noConversion"/>
  </si>
  <si>
    <r>
      <t>微笑</t>
    </r>
    <r>
      <rPr>
        <b/>
        <sz val="12"/>
        <color theme="1"/>
        <rFont val="標楷體"/>
        <family val="4"/>
        <charset val="136"/>
      </rPr>
      <t>國小</t>
    </r>
    <phoneticPr fontId="1" type="noConversion"/>
  </si>
  <si>
    <t>桃園區</t>
    <phoneticPr fontId="1" type="noConversion"/>
  </si>
  <si>
    <t>9/16(二)</t>
    <phoneticPr fontId="1" type="noConversion"/>
  </si>
  <si>
    <t>郝開心</t>
    <phoneticPr fontId="1" type="noConversion"/>
  </si>
  <si>
    <t>教師</t>
    <phoneticPr fontId="1" type="noConversion"/>
  </si>
  <si>
    <r>
      <t>開心</t>
    </r>
    <r>
      <rPr>
        <b/>
        <sz val="12"/>
        <color theme="1"/>
        <rFont val="標楷體"/>
        <family val="4"/>
        <charset val="136"/>
      </rPr>
      <t>國中</t>
    </r>
    <phoneticPr fontId="1" type="noConversion"/>
  </si>
  <si>
    <t>9/17(三)</t>
    <phoneticPr fontId="1" type="noConversion"/>
  </si>
  <si>
    <t>元/節</t>
    <phoneticPr fontId="1" type="noConversion"/>
  </si>
  <si>
    <t>泰快樂</t>
    <phoneticPr fontId="1" type="noConversion"/>
  </si>
  <si>
    <t>組長</t>
    <phoneticPr fontId="1" type="noConversion"/>
  </si>
  <si>
    <r>
      <t>快樂</t>
    </r>
    <r>
      <rPr>
        <b/>
        <sz val="12"/>
        <color theme="1"/>
        <rFont val="標楷體"/>
        <family val="4"/>
        <charset val="136"/>
      </rPr>
      <t>高中</t>
    </r>
    <phoneticPr fontId="1" type="noConversion"/>
  </si>
  <si>
    <t>備註
(課務派代日期、星期)</t>
    <phoneticPr fontId="1" type="noConversion"/>
  </si>
  <si>
    <t>總價</t>
    <phoneticPr fontId="1" type="noConversion"/>
  </si>
  <si>
    <t>課務派代節數
(節數/日數)</t>
    <phoneticPr fontId="1" type="noConversion"/>
  </si>
  <si>
    <t>導師費</t>
    <phoneticPr fontId="1" type="noConversion"/>
  </si>
  <si>
    <t>代課鐘點費
(元/節、元/日)</t>
    <phoneticPr fontId="1" type="noConversion"/>
  </si>
  <si>
    <t>姓名</t>
    <phoneticPr fontId="1" type="noConversion"/>
  </si>
  <si>
    <t>職稱</t>
    <phoneticPr fontId="1" type="noConversion"/>
  </si>
  <si>
    <t>學校名稱</t>
    <phoneticPr fontId="1" type="noConversion"/>
  </si>
  <si>
    <t>行政區</t>
    <phoneticPr fontId="1" type="noConversion"/>
  </si>
  <si>
    <t>序號</t>
    <phoneticPr fontId="1" type="noConversion"/>
  </si>
  <si>
    <t>114年入校入班陪伴服務 領航教師課務派代清冊</t>
    <phoneticPr fontId="1" type="noConversion"/>
  </si>
  <si>
    <t>入校入班陪伴服務領航教師課務派代</t>
    <phoneticPr fontId="1" type="noConversion"/>
  </si>
  <si>
    <t>代課鐘點費
(元/日、元/節)</t>
    <phoneticPr fontId="1" type="noConversion"/>
  </si>
  <si>
    <t>(XXX活動)課務派代清冊</t>
    <phoneticPr fontId="1" type="noConversion"/>
  </si>
  <si>
    <t>(XXX活動)課務派代</t>
    <phoneticPr fontId="1" type="noConversion"/>
  </si>
  <si>
    <t>114年「推動中小學數位學習精進方案」B1科技輔助自主學習工作坊課務派代清冊</t>
    <phoneticPr fontId="1" type="noConversion"/>
  </si>
  <si>
    <t>B1科技輔助自主學習工作坊課務派代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</si>
</sst>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Microsoft JhengHei UI"/>
      <family val="4"/>
      <charset val="136"/>
    </font>
    <font>
      <sz val="18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32</xdr:row>
      <xdr:rowOff>0</xdr:rowOff>
    </xdr:from>
    <xdr:ext cx="7910232" cy="5607844"/>
    <xdr:pic>
      <xdr:nvPicPr>
        <xdr:cNvPr id="2" name="圖片 1">
          <a:extLst>
            <a:ext uri="{FF2B5EF4-FFF2-40B4-BE49-F238E27FC236}">
              <a16:creationId xmlns:a16="http://schemas.microsoft.com/office/drawing/2014/main" id="{B62D7E3A-54C5-4859-8B98-3D1D596E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6705600"/>
          <a:ext cx="7910232" cy="5607844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34</xdr:row>
      <xdr:rowOff>0</xdr:rowOff>
    </xdr:from>
    <xdr:ext cx="5191850" cy="5249008"/>
    <xdr:pic>
      <xdr:nvPicPr>
        <xdr:cNvPr id="3" name="圖片 2">
          <a:extLst>
            <a:ext uri="{FF2B5EF4-FFF2-40B4-BE49-F238E27FC236}">
              <a16:creationId xmlns:a16="http://schemas.microsoft.com/office/drawing/2014/main" id="{4D92B02B-93EC-4D22-A354-2898C197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7124700"/>
          <a:ext cx="5191850" cy="5249008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34</xdr:row>
      <xdr:rowOff>0</xdr:rowOff>
    </xdr:from>
    <xdr:ext cx="5315692" cy="5353797"/>
    <xdr:pic>
      <xdr:nvPicPr>
        <xdr:cNvPr id="4" name="圖片 3">
          <a:extLst>
            <a:ext uri="{FF2B5EF4-FFF2-40B4-BE49-F238E27FC236}">
              <a16:creationId xmlns:a16="http://schemas.microsoft.com/office/drawing/2014/main" id="{61F86951-CF0D-4E55-9FAC-5405C2CA1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7000" y="7124700"/>
          <a:ext cx="5315692" cy="53537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8A58-CD83-4580-868B-9F91DEC73E3B}">
  <dimension ref="B1:M10"/>
  <sheetViews>
    <sheetView tabSelected="1" workbookViewId="0">
      <selection activeCell="G3" sqref="G3:H3"/>
    </sheetView>
  </sheetViews>
  <sheetFormatPr defaultRowHeight="16.2" x14ac:dyDescent="0.3"/>
  <cols>
    <col min="2" max="13" width="14" customWidth="1"/>
  </cols>
  <sheetData>
    <row r="1" spans="2:13" ht="42.6" customHeight="1" x14ac:dyDescent="0.3">
      <c r="B1" s="27" t="s">
        <v>50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2:13" ht="42.6" customHeight="1" x14ac:dyDescent="0.3">
      <c r="B2" s="24" t="s">
        <v>49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13" ht="81" x14ac:dyDescent="0.3">
      <c r="B3" s="8" t="s">
        <v>43</v>
      </c>
      <c r="C3" s="8" t="s">
        <v>42</v>
      </c>
      <c r="D3" s="8" t="s">
        <v>41</v>
      </c>
      <c r="E3" s="8" t="s">
        <v>40</v>
      </c>
      <c r="F3" s="8" t="s">
        <v>39</v>
      </c>
      <c r="G3" s="19" t="s">
        <v>46</v>
      </c>
      <c r="H3" s="20"/>
      <c r="I3" s="8" t="s">
        <v>37</v>
      </c>
      <c r="J3" s="19" t="s">
        <v>36</v>
      </c>
      <c r="K3" s="20"/>
      <c r="L3" s="8" t="s">
        <v>35</v>
      </c>
      <c r="M3" s="10" t="s">
        <v>34</v>
      </c>
    </row>
    <row r="4" spans="2:13" ht="27" customHeight="1" x14ac:dyDescent="0.3">
      <c r="B4" s="8">
        <v>1</v>
      </c>
      <c r="C4" s="8"/>
      <c r="D4" s="8"/>
      <c r="E4" s="8"/>
      <c r="F4" s="8"/>
      <c r="G4" s="7"/>
      <c r="H4" s="12"/>
      <c r="I4" s="8"/>
      <c r="J4" s="7"/>
      <c r="K4" s="6"/>
      <c r="L4" s="8" t="str">
        <f>IF(F4&lt;&gt;0,(G4+I4)*J4,"")</f>
        <v/>
      </c>
      <c r="M4" s="8"/>
    </row>
    <row r="5" spans="2:13" ht="27" customHeight="1" x14ac:dyDescent="0.3">
      <c r="B5" s="8">
        <v>2</v>
      </c>
      <c r="C5" s="8"/>
      <c r="D5" s="8"/>
      <c r="E5" s="8"/>
      <c r="F5" s="8"/>
      <c r="G5" s="7"/>
      <c r="H5" s="12"/>
      <c r="I5" s="8"/>
      <c r="J5" s="7"/>
      <c r="K5" s="6"/>
      <c r="L5" s="8" t="str">
        <f>IF(F5&lt;&gt;0,(G5+I5)*J5,"")</f>
        <v/>
      </c>
      <c r="M5" s="8"/>
    </row>
    <row r="6" spans="2:13" ht="27" customHeight="1" x14ac:dyDescent="0.3">
      <c r="B6" s="8">
        <v>3</v>
      </c>
      <c r="C6" s="8"/>
      <c r="D6" s="8"/>
      <c r="E6" s="8"/>
      <c r="F6" s="8"/>
      <c r="G6" s="7"/>
      <c r="H6" s="12"/>
      <c r="I6" s="8"/>
      <c r="J6" s="7"/>
      <c r="K6" s="6"/>
      <c r="L6" s="8" t="str">
        <f>IF(F6&lt;&gt;0,(G6+I6)*J6,"")</f>
        <v/>
      </c>
      <c r="M6" s="8"/>
    </row>
    <row r="7" spans="2:13" ht="27" customHeight="1" x14ac:dyDescent="0.3">
      <c r="B7" s="8">
        <v>4</v>
      </c>
      <c r="C7" s="8"/>
      <c r="D7" s="8"/>
      <c r="E7" s="8"/>
      <c r="F7" s="8"/>
      <c r="G7" s="7"/>
      <c r="H7" s="12"/>
      <c r="I7" s="8"/>
      <c r="J7" s="7"/>
      <c r="K7" s="6"/>
      <c r="L7" s="8" t="str">
        <f>IF(F7&lt;&gt;0,(G7+I7)*J7,"")</f>
        <v/>
      </c>
      <c r="M7" s="8"/>
    </row>
    <row r="8" spans="2:13" ht="27" customHeight="1" x14ac:dyDescent="0.3">
      <c r="B8" s="8">
        <v>5</v>
      </c>
      <c r="C8" s="8"/>
      <c r="D8" s="8"/>
      <c r="E8" s="8"/>
      <c r="F8" s="8"/>
      <c r="G8" s="7"/>
      <c r="H8" s="12"/>
      <c r="I8" s="8"/>
      <c r="J8" s="7"/>
      <c r="K8" s="6"/>
      <c r="L8" s="8" t="str">
        <f>IF(F8&lt;&gt;0,(G8+I8)*J8,"")</f>
        <v/>
      </c>
      <c r="M8" s="8"/>
    </row>
    <row r="9" spans="2:13" ht="27" customHeight="1" x14ac:dyDescent="0.3">
      <c r="B9" s="13" t="s">
        <v>14</v>
      </c>
      <c r="C9" s="14"/>
      <c r="D9" s="14"/>
      <c r="E9" s="14"/>
      <c r="F9" s="14"/>
      <c r="G9" s="14"/>
      <c r="H9" s="14"/>
      <c r="I9" s="14"/>
      <c r="J9" s="14"/>
      <c r="K9" s="15"/>
      <c r="L9" s="8">
        <f>SUM(L4:L8)</f>
        <v>0</v>
      </c>
      <c r="M9" s="8"/>
    </row>
    <row r="10" spans="2:13" ht="27" customHeight="1" x14ac:dyDescent="0.3">
      <c r="B10" s="1" t="s">
        <v>13</v>
      </c>
      <c r="C10" s="1"/>
      <c r="D10" s="1" t="s">
        <v>12</v>
      </c>
      <c r="E10" s="11"/>
      <c r="F10" s="1" t="s">
        <v>11</v>
      </c>
      <c r="G10" s="11"/>
      <c r="H10" s="11"/>
      <c r="J10" s="1" t="s">
        <v>10</v>
      </c>
      <c r="K10" s="1"/>
      <c r="M10" s="1"/>
    </row>
  </sheetData>
  <mergeCells count="5">
    <mergeCell ref="B1:M1"/>
    <mergeCell ref="G3:H3"/>
    <mergeCell ref="J3:K3"/>
    <mergeCell ref="B9:K9"/>
    <mergeCell ref="B2:M2"/>
  </mergeCells>
  <phoneticPr fontId="1" type="noConversion"/>
  <dataValidations count="3">
    <dataValidation type="list" allowBlank="1" showInputMessage="1" showErrorMessage="1" sqref="K4:K8" xr:uid="{0D0D2E0E-AB67-4C40-B607-6C4B9BB5858C}">
      <formula1>"節,日"</formula1>
    </dataValidation>
    <dataValidation type="list" allowBlank="1" showInputMessage="1" showErrorMessage="1" sqref="H4:H8" xr:uid="{86F01BE7-8274-4523-8B6B-D449E2002D56}">
      <formula1>"元/節,元/日"</formula1>
    </dataValidation>
    <dataValidation type="custom" errorStyle="warning" allowBlank="1" showInputMessage="1" showErrorMessage="1" error="短期代理按日計方有導師費" sqref="I4:I8" xr:uid="{6EF6B545-6570-4E78-ACA5-03E7E85772BD}">
      <formula1>IF(AND(H4="元/節",I4=0),TRUE,IF(H4="元/日",TRUE,FALSE))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F98D-DB74-44C5-8649-FA2D4780AD64}">
  <sheetPr>
    <pageSetUpPr fitToPage="1"/>
  </sheetPr>
  <dimension ref="B1:T34"/>
  <sheetViews>
    <sheetView topLeftCell="A34" workbookViewId="0">
      <selection activeCell="B34" sqref="B34"/>
    </sheetView>
  </sheetViews>
  <sheetFormatPr defaultRowHeight="16.2" x14ac:dyDescent="0.3"/>
  <cols>
    <col min="2" max="2" width="13.44140625" style="1" customWidth="1"/>
    <col min="3" max="6" width="18.6640625" style="1" customWidth="1"/>
    <col min="7" max="11" width="9.6640625" style="1" customWidth="1"/>
    <col min="12" max="12" width="18.6640625" style="1" customWidth="1"/>
    <col min="13" max="13" width="21.33203125" style="1" customWidth="1"/>
    <col min="14" max="14" width="15" customWidth="1"/>
  </cols>
  <sheetData>
    <row r="1" spans="2:13" ht="46.5" customHeight="1" x14ac:dyDescent="0.3">
      <c r="B1" s="27" t="s">
        <v>48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2:13" ht="33.75" customHeight="1" x14ac:dyDescent="0.3">
      <c r="B2" s="24" t="s">
        <v>47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13" ht="30" customHeight="1" x14ac:dyDescent="0.3">
      <c r="B3" s="5" t="s">
        <v>43</v>
      </c>
      <c r="C3" s="5" t="s">
        <v>42</v>
      </c>
      <c r="D3" s="5" t="s">
        <v>41</v>
      </c>
      <c r="E3" s="5" t="s">
        <v>40</v>
      </c>
      <c r="F3" s="5" t="s">
        <v>39</v>
      </c>
      <c r="G3" s="19" t="s">
        <v>46</v>
      </c>
      <c r="H3" s="20"/>
      <c r="I3" s="5" t="s">
        <v>37</v>
      </c>
      <c r="J3" s="19" t="s">
        <v>36</v>
      </c>
      <c r="K3" s="20"/>
      <c r="L3" s="5" t="s">
        <v>35</v>
      </c>
      <c r="M3" s="10" t="s">
        <v>34</v>
      </c>
    </row>
    <row r="4" spans="2:13" ht="30" customHeight="1" x14ac:dyDescent="0.3">
      <c r="B4" s="5">
        <v>1</v>
      </c>
      <c r="C4" s="5"/>
      <c r="D4" s="5"/>
      <c r="E4" s="5"/>
      <c r="F4" s="5"/>
      <c r="G4" s="7"/>
      <c r="H4" s="12"/>
      <c r="I4" s="5"/>
      <c r="J4" s="7"/>
      <c r="K4" s="6"/>
      <c r="L4" s="5" t="str">
        <f>IF(F4&lt;&gt;0,(G4+I4)*J4,"")</f>
        <v/>
      </c>
      <c r="M4" s="5"/>
    </row>
    <row r="5" spans="2:13" ht="30" customHeight="1" x14ac:dyDescent="0.3">
      <c r="B5" s="5">
        <v>2</v>
      </c>
      <c r="C5" s="5"/>
      <c r="D5" s="5"/>
      <c r="E5" s="5"/>
      <c r="F5" s="5"/>
      <c r="G5" s="7"/>
      <c r="H5" s="12"/>
      <c r="I5" s="5"/>
      <c r="J5" s="7"/>
      <c r="K5" s="6"/>
      <c r="L5" s="5" t="str">
        <f>IF(F5&lt;&gt;0,(G5+I5)*J5,"")</f>
        <v/>
      </c>
      <c r="M5" s="5"/>
    </row>
    <row r="6" spans="2:13" ht="30" customHeight="1" x14ac:dyDescent="0.3">
      <c r="B6" s="5">
        <v>3</v>
      </c>
      <c r="C6" s="5"/>
      <c r="D6" s="5"/>
      <c r="E6" s="5"/>
      <c r="F6" s="5"/>
      <c r="G6" s="7"/>
      <c r="H6" s="12"/>
      <c r="I6" s="5"/>
      <c r="J6" s="7"/>
      <c r="K6" s="6"/>
      <c r="L6" s="5" t="str">
        <f>IF(F6&lt;&gt;0,(G6+I6)*J6,"")</f>
        <v/>
      </c>
      <c r="M6" s="5"/>
    </row>
    <row r="7" spans="2:13" ht="30" customHeight="1" x14ac:dyDescent="0.3">
      <c r="B7" s="5">
        <v>4</v>
      </c>
      <c r="C7" s="5"/>
      <c r="D7" s="5"/>
      <c r="E7" s="5"/>
      <c r="F7" s="5"/>
      <c r="G7" s="7"/>
      <c r="H7" s="12"/>
      <c r="I7" s="5"/>
      <c r="J7" s="7"/>
      <c r="K7" s="6"/>
      <c r="L7" s="5" t="str">
        <f>IF(F7&lt;&gt;0,(G7+I7)*J7,"")</f>
        <v/>
      </c>
      <c r="M7" s="5"/>
    </row>
    <row r="8" spans="2:13" ht="30" customHeight="1" x14ac:dyDescent="0.3">
      <c r="B8" s="5">
        <v>5</v>
      </c>
      <c r="C8" s="5"/>
      <c r="D8" s="5"/>
      <c r="E8" s="5"/>
      <c r="F8" s="5"/>
      <c r="G8" s="7"/>
      <c r="H8" s="12"/>
      <c r="I8" s="5"/>
      <c r="J8" s="7"/>
      <c r="K8" s="6"/>
      <c r="L8" s="5" t="str">
        <f>IF(F8&lt;&gt;0,(G8+I8)*J8,"")</f>
        <v/>
      </c>
      <c r="M8" s="5"/>
    </row>
    <row r="9" spans="2:13" ht="30" customHeight="1" x14ac:dyDescent="0.3">
      <c r="B9" s="13" t="s">
        <v>14</v>
      </c>
      <c r="C9" s="14"/>
      <c r="D9" s="14"/>
      <c r="E9" s="14"/>
      <c r="F9" s="14"/>
      <c r="G9" s="14"/>
      <c r="H9" s="14"/>
      <c r="I9" s="14"/>
      <c r="J9" s="14"/>
      <c r="K9" s="15"/>
      <c r="L9" s="5">
        <f>SUM(L4:L8)</f>
        <v>0</v>
      </c>
      <c r="M9" s="5"/>
    </row>
    <row r="10" spans="2:13" ht="30" customHeight="1" x14ac:dyDescent="0.3">
      <c r="B10" s="1" t="s">
        <v>13</v>
      </c>
      <c r="D10" s="1" t="s">
        <v>12</v>
      </c>
      <c r="E10" s="11"/>
      <c r="F10" s="1" t="s">
        <v>11</v>
      </c>
      <c r="G10" s="11"/>
      <c r="H10" s="11"/>
      <c r="I10"/>
      <c r="J10" s="1" t="s">
        <v>10</v>
      </c>
      <c r="L10"/>
    </row>
    <row r="17" spans="2:20" ht="24.6" x14ac:dyDescent="0.3">
      <c r="B17" s="16" t="s">
        <v>45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"/>
      <c r="O17" s="2"/>
      <c r="P17" s="2"/>
      <c r="Q17" s="2"/>
      <c r="R17" s="2"/>
      <c r="S17" s="2"/>
      <c r="T17" s="2"/>
    </row>
    <row r="18" spans="2:20" ht="19.8" x14ac:dyDescent="0.3">
      <c r="B18" s="17" t="s">
        <v>44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"/>
      <c r="O18" s="2"/>
      <c r="P18" s="2"/>
      <c r="Q18" s="2"/>
      <c r="R18" s="2"/>
      <c r="S18" s="2"/>
      <c r="T18" s="2"/>
    </row>
    <row r="19" spans="2:20" ht="48.6" x14ac:dyDescent="0.3">
      <c r="B19" s="5" t="s">
        <v>43</v>
      </c>
      <c r="C19" s="5" t="s">
        <v>42</v>
      </c>
      <c r="D19" s="5" t="s">
        <v>41</v>
      </c>
      <c r="E19" s="5" t="s">
        <v>40</v>
      </c>
      <c r="F19" s="5" t="s">
        <v>39</v>
      </c>
      <c r="G19" s="19" t="s">
        <v>38</v>
      </c>
      <c r="H19" s="20"/>
      <c r="I19" s="5" t="s">
        <v>37</v>
      </c>
      <c r="J19" s="19" t="s">
        <v>36</v>
      </c>
      <c r="K19" s="20"/>
      <c r="L19" s="5" t="s">
        <v>35</v>
      </c>
      <c r="M19" s="10" t="s">
        <v>34</v>
      </c>
      <c r="N19" s="2"/>
      <c r="O19" s="2"/>
      <c r="P19" s="2"/>
      <c r="Q19" s="2"/>
      <c r="R19" s="2"/>
      <c r="S19" s="2"/>
      <c r="T19" s="2"/>
    </row>
    <row r="20" spans="2:20" x14ac:dyDescent="0.3">
      <c r="B20" s="5">
        <v>1</v>
      </c>
      <c r="C20" s="5" t="s">
        <v>24</v>
      </c>
      <c r="D20" s="5" t="s">
        <v>33</v>
      </c>
      <c r="E20" s="5" t="s">
        <v>32</v>
      </c>
      <c r="F20" s="5" t="s">
        <v>31</v>
      </c>
      <c r="G20" s="9">
        <v>420</v>
      </c>
      <c r="H20" s="6" t="s">
        <v>30</v>
      </c>
      <c r="I20" s="5"/>
      <c r="J20" s="7">
        <v>3</v>
      </c>
      <c r="K20" s="6" t="s">
        <v>19</v>
      </c>
      <c r="L20" s="5">
        <f>IF(G20&lt;&gt;0,(G20+I20)*J20,"")</f>
        <v>1260</v>
      </c>
      <c r="M20" s="5" t="s">
        <v>29</v>
      </c>
      <c r="N20" s="2"/>
      <c r="O20" s="2"/>
      <c r="P20" s="2"/>
      <c r="Q20" s="2"/>
      <c r="R20" s="2"/>
      <c r="S20" s="2"/>
      <c r="T20" s="2"/>
    </row>
    <row r="21" spans="2:20" x14ac:dyDescent="0.3">
      <c r="B21" s="5">
        <v>2</v>
      </c>
      <c r="C21" s="5" t="s">
        <v>24</v>
      </c>
      <c r="D21" s="5" t="s">
        <v>28</v>
      </c>
      <c r="E21" s="5" t="s">
        <v>27</v>
      </c>
      <c r="F21" s="5" t="s">
        <v>26</v>
      </c>
      <c r="G21" s="9">
        <v>378</v>
      </c>
      <c r="H21" s="6" t="s">
        <v>20</v>
      </c>
      <c r="I21" s="5"/>
      <c r="J21" s="7">
        <v>1</v>
      </c>
      <c r="K21" s="6" t="s">
        <v>19</v>
      </c>
      <c r="L21" s="5">
        <f>IF(G21&lt;&gt;0,(G21+I21)*J21,"")</f>
        <v>378</v>
      </c>
      <c r="M21" s="5" t="s">
        <v>25</v>
      </c>
      <c r="N21" s="2"/>
      <c r="O21" s="2"/>
      <c r="P21" s="2"/>
      <c r="Q21" s="2"/>
      <c r="R21" s="2"/>
      <c r="S21" s="2"/>
      <c r="T21" s="2"/>
    </row>
    <row r="22" spans="2:20" x14ac:dyDescent="0.3">
      <c r="B22" s="21">
        <v>3</v>
      </c>
      <c r="C22" s="21" t="s">
        <v>24</v>
      </c>
      <c r="D22" s="23" t="s">
        <v>23</v>
      </c>
      <c r="E22" s="23" t="s">
        <v>22</v>
      </c>
      <c r="F22" s="23" t="s">
        <v>21</v>
      </c>
      <c r="G22" s="9">
        <v>336</v>
      </c>
      <c r="H22" s="6" t="s">
        <v>20</v>
      </c>
      <c r="I22" s="5"/>
      <c r="J22" s="7">
        <v>5</v>
      </c>
      <c r="K22" s="6" t="s">
        <v>19</v>
      </c>
      <c r="L22" s="5">
        <f>IF(G22&lt;&gt;0,(G22+I22)*J22,"")</f>
        <v>1680</v>
      </c>
      <c r="M22" s="23" t="s">
        <v>18</v>
      </c>
      <c r="N22" s="28" t="s">
        <v>17</v>
      </c>
      <c r="O22" s="2"/>
      <c r="P22" s="2"/>
      <c r="Q22" s="2"/>
      <c r="R22" s="2"/>
      <c r="S22" s="2"/>
      <c r="T22" s="2"/>
    </row>
    <row r="23" spans="2:20" x14ac:dyDescent="0.3">
      <c r="B23" s="22"/>
      <c r="C23" s="22"/>
      <c r="D23" s="23"/>
      <c r="E23" s="23"/>
      <c r="F23" s="23"/>
      <c r="G23" s="7">
        <v>1399</v>
      </c>
      <c r="H23" s="6" t="s">
        <v>16</v>
      </c>
      <c r="I23" s="5">
        <v>100</v>
      </c>
      <c r="J23" s="7">
        <v>1</v>
      </c>
      <c r="K23" s="6" t="s">
        <v>15</v>
      </c>
      <c r="L23" s="5">
        <f>IF(G23&lt;&gt;0,(G23+I23)*J23,"")</f>
        <v>1499</v>
      </c>
      <c r="M23" s="23"/>
      <c r="N23" s="28"/>
      <c r="O23" s="2"/>
      <c r="P23" s="2"/>
      <c r="Q23" s="2"/>
      <c r="R23" s="2"/>
      <c r="S23" s="2"/>
      <c r="T23" s="2"/>
    </row>
    <row r="24" spans="2:20" x14ac:dyDescent="0.3">
      <c r="B24" s="5">
        <v>4</v>
      </c>
      <c r="C24" s="5"/>
      <c r="D24" s="5"/>
      <c r="E24" s="5"/>
      <c r="F24" s="5"/>
      <c r="G24" s="7"/>
      <c r="H24" s="6"/>
      <c r="I24" s="5"/>
      <c r="J24" s="7"/>
      <c r="K24" s="6"/>
      <c r="L24" s="5" t="str">
        <f>IF(G24&lt;&gt;0,(G24+I24)*J24,"")</f>
        <v/>
      </c>
      <c r="M24" s="5"/>
      <c r="N24" s="2"/>
      <c r="O24" s="2"/>
      <c r="P24" s="2"/>
      <c r="Q24" s="2"/>
      <c r="R24" s="2"/>
      <c r="S24" s="2"/>
      <c r="T24" s="2"/>
    </row>
    <row r="25" spans="2:20" x14ac:dyDescent="0.3">
      <c r="B25" s="13" t="s">
        <v>14</v>
      </c>
      <c r="C25" s="14"/>
      <c r="D25" s="14"/>
      <c r="E25" s="14"/>
      <c r="F25" s="14"/>
      <c r="G25" s="14"/>
      <c r="H25" s="14"/>
      <c r="I25" s="14"/>
      <c r="J25" s="14"/>
      <c r="K25" s="15"/>
      <c r="L25" s="5">
        <f>SUM(L20:L24)</f>
        <v>4817</v>
      </c>
      <c r="M25" s="5"/>
      <c r="N25" s="2"/>
      <c r="O25" s="2"/>
      <c r="P25" s="2"/>
      <c r="Q25" s="2"/>
      <c r="R25" s="2"/>
      <c r="S25" s="2"/>
      <c r="T25" s="2"/>
    </row>
    <row r="26" spans="2:20" x14ac:dyDescent="0.3">
      <c r="B26" s="1" t="s">
        <v>13</v>
      </c>
      <c r="D26" s="1" t="s">
        <v>12</v>
      </c>
      <c r="F26" s="1" t="s">
        <v>11</v>
      </c>
      <c r="I26" s="2"/>
      <c r="J26" s="1" t="s">
        <v>10</v>
      </c>
      <c r="L26" s="2"/>
      <c r="N26" s="2"/>
      <c r="O26" s="2"/>
      <c r="P26" s="2"/>
      <c r="Q26" s="2"/>
      <c r="R26" s="2"/>
      <c r="S26" s="2"/>
      <c r="T26" s="2"/>
    </row>
    <row r="27" spans="2:20" x14ac:dyDescent="0.3">
      <c r="B27" s="2"/>
      <c r="C27" s="2"/>
      <c r="D27" s="2"/>
      <c r="E27" s="2"/>
      <c r="F27" s="2"/>
      <c r="N27" s="2"/>
      <c r="O27" s="2"/>
      <c r="P27" s="2"/>
      <c r="Q27" s="2"/>
      <c r="R27" s="2"/>
      <c r="S27" s="2"/>
      <c r="T27" s="2"/>
    </row>
    <row r="28" spans="2:20" ht="19.8" x14ac:dyDescent="0.3">
      <c r="B28" s="4" t="s">
        <v>9</v>
      </c>
      <c r="C28" s="4" t="s">
        <v>8</v>
      </c>
      <c r="D28" s="2"/>
      <c r="E28" s="2"/>
      <c r="F28" s="2"/>
      <c r="N28" s="2"/>
      <c r="O28" s="2"/>
      <c r="P28" s="2"/>
      <c r="Q28" s="2"/>
      <c r="R28" s="2"/>
      <c r="S28" s="2"/>
      <c r="T28" s="2"/>
    </row>
    <row r="29" spans="2:20" ht="19.8" x14ac:dyDescent="0.3">
      <c r="B29" s="4"/>
      <c r="C29" s="4" t="s">
        <v>7</v>
      </c>
      <c r="D29" s="2"/>
      <c r="E29" s="2"/>
      <c r="F29" s="2"/>
      <c r="N29" s="2"/>
      <c r="O29" s="2"/>
      <c r="P29" s="2"/>
      <c r="Q29" s="2"/>
      <c r="R29" s="2"/>
      <c r="S29" s="2"/>
      <c r="T29" s="2"/>
    </row>
    <row r="30" spans="2:20" ht="19.8" x14ac:dyDescent="0.3">
      <c r="B30" s="4"/>
      <c r="C30" s="4" t="s">
        <v>6</v>
      </c>
      <c r="D30" s="2"/>
      <c r="E30" s="2"/>
      <c r="F30" s="2"/>
      <c r="N30" s="2"/>
      <c r="O30" s="2"/>
      <c r="P30" s="2"/>
      <c r="Q30" s="2"/>
      <c r="R30" s="2"/>
      <c r="S30" s="2"/>
      <c r="T30" s="2"/>
    </row>
    <row r="31" spans="2:20" ht="19.8" x14ac:dyDescent="0.3">
      <c r="B31" s="4"/>
      <c r="C31" s="4" t="s">
        <v>5</v>
      </c>
      <c r="D31" s="2"/>
      <c r="E31" s="2"/>
      <c r="F31" s="2"/>
      <c r="N31" s="2"/>
      <c r="O31" s="2"/>
      <c r="P31" s="2"/>
      <c r="Q31" s="2"/>
      <c r="R31" s="2"/>
      <c r="S31" s="2"/>
      <c r="T31" s="2"/>
    </row>
    <row r="32" spans="2:20" ht="19.8" x14ac:dyDescent="0.3">
      <c r="B32" s="4"/>
      <c r="C32" s="4" t="s">
        <v>4</v>
      </c>
      <c r="D32" s="2"/>
      <c r="E32" s="2"/>
      <c r="F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K34" s="1" t="s">
        <v>3</v>
      </c>
      <c r="L34" s="3" t="s">
        <v>2</v>
      </c>
      <c r="N34" s="2"/>
      <c r="O34" s="2"/>
      <c r="P34" s="1" t="s">
        <v>1</v>
      </c>
      <c r="Q34" s="2" t="s">
        <v>0</v>
      </c>
      <c r="R34" s="2"/>
      <c r="S34" s="2"/>
      <c r="T34" s="2"/>
    </row>
  </sheetData>
  <mergeCells count="17">
    <mergeCell ref="N22:N23"/>
    <mergeCell ref="M22:M23"/>
    <mergeCell ref="B2:M2"/>
    <mergeCell ref="B1:M1"/>
    <mergeCell ref="J3:K3"/>
    <mergeCell ref="B9:K9"/>
    <mergeCell ref="G3:H3"/>
    <mergeCell ref="B25:K25"/>
    <mergeCell ref="B17:M17"/>
    <mergeCell ref="B18:M18"/>
    <mergeCell ref="G19:H19"/>
    <mergeCell ref="J19:K19"/>
    <mergeCell ref="B22:B23"/>
    <mergeCell ref="C22:C23"/>
    <mergeCell ref="D22:D23"/>
    <mergeCell ref="E22:E23"/>
    <mergeCell ref="F22:F23"/>
  </mergeCells>
  <phoneticPr fontId="1" type="noConversion"/>
  <dataValidations count="4">
    <dataValidation type="custom" allowBlank="1" showInputMessage="1" showErrorMessage="1" sqref="L20:L25" xr:uid="{37A5B86B-B528-432F-9DBD-FEF299C587F4}">
      <formula1>ISNUMBER(L20)</formula1>
    </dataValidation>
    <dataValidation type="custom" errorStyle="warning" allowBlank="1" showInputMessage="1" showErrorMessage="1" error="短期代理按日計方有導師費" sqref="I4:I8 I20:I24" xr:uid="{C40C9E35-B681-437B-9640-C5061924CBCE}">
      <formula1>IF(AND(H4="元/節",I4=0),TRUE,IF(H4="元/日",TRUE,FALSE))</formula1>
    </dataValidation>
    <dataValidation type="list" allowBlank="1" showInputMessage="1" showErrorMessage="1" sqref="H4:H8 H20:H24" xr:uid="{7317226E-447B-43F0-B765-F8DB683A414A}">
      <formula1>"元/節,元/日"</formula1>
    </dataValidation>
    <dataValidation type="list" allowBlank="1" showInputMessage="1" showErrorMessage="1" sqref="K4:K8 K20:K24" xr:uid="{5FA7BB4F-CB1E-4AA0-9D9D-70F43A49EC43}">
      <formula1>"節,日"</formula1>
    </dataValidation>
  </dataValidations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課務派代清冊</vt:lpstr>
      <vt:lpstr>課務派代(範例)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許雅淇</dc:creator>
  <cp:lastModifiedBy>葉昕語</cp:lastModifiedBy>
  <dcterms:created xsi:type="dcterms:W3CDTF">2025-11-21T03:51:27Z</dcterms:created>
  <dcterms:modified xsi:type="dcterms:W3CDTF">2025-11-21T08:11:42Z</dcterms:modified>
</cp:coreProperties>
</file>